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汇总" sheetId="1" r:id="rId1"/>
    <sheet name="8月" sheetId="2" r:id="rId2"/>
  </sheets>
  <definedNames>
    <definedName name="_xlnm._FilterDatabase" localSheetId="0" hidden="1">汇总!$A$2:$G$29</definedName>
  </definedNames>
  <calcPr calcId="144525"/>
</workbook>
</file>

<file path=xl/sharedStrings.xml><?xml version="1.0" encoding="utf-8"?>
<sst xmlns="http://schemas.openxmlformats.org/spreadsheetml/2006/main" count="144" uniqueCount="92">
  <si>
    <t>2022年日照盐粮集团招标采购情况统计表</t>
  </si>
  <si>
    <t>项目编号</t>
  </si>
  <si>
    <t>项目名称</t>
  </si>
  <si>
    <t>招标主体</t>
  </si>
  <si>
    <t>采购方式</t>
  </si>
  <si>
    <t>控制价（元）</t>
  </si>
  <si>
    <t>中标价（元）</t>
  </si>
  <si>
    <t>中标单位</t>
  </si>
  <si>
    <t>RZYL2022001</t>
  </si>
  <si>
    <t>日照众鑫再生钢铁设计项目</t>
  </si>
  <si>
    <t>日照众鑫环保科技
有限公司</t>
  </si>
  <si>
    <t>竞争性磋商</t>
  </si>
  <si>
    <t>日照市建筑设计研究院有限公司</t>
  </si>
  <si>
    <t>RZ2022J01GK030-FJ01</t>
  </si>
  <si>
    <t>众鑫再生钢铁项目2#厂房项目</t>
  </si>
  <si>
    <t>公开招标</t>
  </si>
  <si>
    <t>山东锦宏建设工程有限公司</t>
  </si>
  <si>
    <t>RZYL2022003</t>
  </si>
  <si>
    <t>日照众鑫再生钢铁2#厂房监理项目</t>
  </si>
  <si>
    <t>日照日星建设监理有限公司</t>
  </si>
  <si>
    <t>RZYL2022007</t>
  </si>
  <si>
    <t>日照众鑫环保科技有限公司设备采购项目一包：破碎生产线</t>
  </si>
  <si>
    <t>湖北力帝机床股份有限公司</t>
  </si>
  <si>
    <t>日照众鑫环保科技有限公司设备采购项目二包：打包机</t>
  </si>
  <si>
    <t>江苏华宏科技股份有限公司</t>
  </si>
  <si>
    <t>照众鑫环保科技有限公司设备采购项目三包：龙门剪（液压废钢剪断机）</t>
  </si>
  <si>
    <t>RZYL2022008</t>
  </si>
  <si>
    <t>日照众鑫环保科技有限公司龙门剪采购项目</t>
  </si>
  <si>
    <t>天津隆旋液压科技有限公司</t>
  </si>
  <si>
    <t>RZYL2022009</t>
  </si>
  <si>
    <t>日照市级粮食储备库内环流控温系统采购项目</t>
  </si>
  <si>
    <t>日照市地方储备粮油管理有限公司</t>
  </si>
  <si>
    <t>山东省粮油工程设计院有限公司</t>
  </si>
  <si>
    <t>RZYL2022010</t>
  </si>
  <si>
    <t>日照市级粮食储备库微机测温系统采购项目</t>
  </si>
  <si>
    <t>RZYL2022011</t>
  </si>
  <si>
    <t>日照市级成品粮油代储服务项目</t>
  </si>
  <si>
    <t>625元/吨/年</t>
  </si>
  <si>
    <t>山东得乐麦面业有限公司、日照华磊食品有限公司、山东金胜粮油食品有限公司</t>
  </si>
  <si>
    <t>RZYL2022012</t>
  </si>
  <si>
    <t>日照市级粮食储备库机械通风系统设备采购项目</t>
  </si>
  <si>
    <t>日照市天恩粮油检测设备有限公司</t>
  </si>
  <si>
    <t>RZYL2022013</t>
  </si>
  <si>
    <t>日照市级粮食储备库粮食输送设备采购项目A包</t>
  </si>
  <si>
    <t>台州市加信仓储设备有限公司</t>
  </si>
  <si>
    <t>日照市级粮食储备库粮食输送设备采购项目B包</t>
  </si>
  <si>
    <t>日照市级粮食储备库粮食输送设备采购项目C包</t>
  </si>
  <si>
    <t>台州市泽裕仓储设备有限公司</t>
  </si>
  <si>
    <t>RZYL2022014</t>
  </si>
  <si>
    <t>日照众鑫环保科技有限公司生产设备采购项目A包</t>
  </si>
  <si>
    <t>日照众鑫环保科技有限公司</t>
  </si>
  <si>
    <t>河南卫华重型机械股份有限公司</t>
  </si>
  <si>
    <t>日照众鑫环保科技有限公司生产设备采购项目B包</t>
  </si>
  <si>
    <t>日照众鑫环保科技有限公司生产设备采购项目C包</t>
  </si>
  <si>
    <t>河南省矿山起重机有限公司</t>
  </si>
  <si>
    <t>日照众鑫环保科技有限公司生产设备采购项目E包</t>
  </si>
  <si>
    <t>山东华浩环保机械设备有限公司</t>
  </si>
  <si>
    <t>RZYL2022015</t>
  </si>
  <si>
    <t>日照盐业商贸有限公司化肥采购项目A包</t>
  </si>
  <si>
    <t>日照盐业商贸有限公司</t>
  </si>
  <si>
    <t>3496元/吨</t>
  </si>
  <si>
    <t>山东施可丰中原营销有限公司</t>
  </si>
  <si>
    <t>日照盐业商贸有限公司化肥采购项目B包</t>
  </si>
  <si>
    <t>2700元/吨</t>
  </si>
  <si>
    <t>山东省舜天化工集团有限公司</t>
  </si>
  <si>
    <t>RZYL2022016</t>
  </si>
  <si>
    <t>日照市粮食和物资储备应急保障中心三期工程物流设备采购项目</t>
  </si>
  <si>
    <t>山东百仕特智能装备有限公司</t>
  </si>
  <si>
    <t>RZYL2022017</t>
  </si>
  <si>
    <t>日照安岚钢铁物流园原办公平房装修改造项目</t>
  </si>
  <si>
    <t>日照安岚钢铁物流园管理有限公司</t>
  </si>
  <si>
    <r>
      <rPr>
        <b/>
        <sz val="12"/>
        <color theme="1"/>
        <rFont val="仿宋_GB2312"/>
        <charset val="134"/>
      </rPr>
      <t>山东</t>
    </r>
    <r>
      <rPr>
        <b/>
        <sz val="12"/>
        <color theme="1"/>
        <rFont val="宋体"/>
        <charset val="134"/>
      </rPr>
      <t>垚</t>
    </r>
    <r>
      <rPr>
        <b/>
        <sz val="12"/>
        <color theme="1"/>
        <rFont val="仿宋_GB2312"/>
        <charset val="134"/>
      </rPr>
      <t>鑫时代装饰工程有限公司</t>
    </r>
  </si>
  <si>
    <t>RZYL2022018</t>
  </si>
  <si>
    <t>日照市区域性成品粮油配送中心信息化建设项目</t>
  </si>
  <si>
    <t>日照市军粮供应有限公司</t>
  </si>
  <si>
    <t>山东至信信息科技股份有限公司</t>
  </si>
  <si>
    <t>RZYL2022019</t>
  </si>
  <si>
    <t xml:space="preserve"> 日照盐业商贸有限公司购买货车项目</t>
  </si>
  <si>
    <t xml:space="preserve"> 竞争性磋商</t>
  </si>
  <si>
    <t>日照汩峰汽车销售服务有限公司</t>
  </si>
  <si>
    <t>RZYL2022020</t>
  </si>
  <si>
    <t>日照众鑫环保科技有限公司再生钢铁加工工艺设备安装项目</t>
  </si>
  <si>
    <t>河北国斗科技发展有限公司</t>
  </si>
  <si>
    <t>合计</t>
  </si>
  <si>
    <t>2022年日照盐粮集团招标采购情况统计表（8月）</t>
  </si>
  <si>
    <t>设备名称</t>
  </si>
  <si>
    <t>代理机构</t>
  </si>
  <si>
    <t>16 吨双梁行车起重机 1 台及电磁吸盘 1 台</t>
  </si>
  <si>
    <t>山东步澳管理咨询有限公司</t>
  </si>
  <si>
    <t>10 吨双梁行车起重机 1 台及电磁吸盘 1 台</t>
  </si>
  <si>
    <t>电动单梁行车起重机 2 台及电磁吸盘 2 台</t>
  </si>
  <si>
    <t>除尘设备 1 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</si>
</sst>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4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1"/>
      <color rgb="FFFF0000"/>
      <name val="宋体"/>
      <charset val="134"/>
      <scheme val="minor"/>
    </font>
    <font>
      <b/>
      <sz val="12"/>
      <color rgb="FF333333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tabSelected="1" workbookViewId="0">
      <selection activeCell="A1" sqref="A1:G1"/>
    </sheetView>
  </sheetViews>
  <sheetFormatPr defaultColWidth="9" defaultRowHeight="13.5" outlineLevelCol="6"/>
  <cols>
    <col min="1" max="1" width="21.0583333333333" style="1" customWidth="1"/>
    <col min="2" max="2" width="35.25" style="1" customWidth="1"/>
    <col min="3" max="3" width="20.25" style="1" customWidth="1"/>
    <col min="4" max="4" width="12.75" style="1" customWidth="1"/>
    <col min="5" max="5" width="16" style="1" customWidth="1"/>
    <col min="6" max="6" width="14.875" style="1" customWidth="1"/>
    <col min="7" max="7" width="27.375" style="1" customWidth="1"/>
    <col min="8" max="9" width="9" style="1"/>
    <col min="10" max="10" width="9.25" style="1"/>
    <col min="11" max="16384" width="9" style="1"/>
  </cols>
  <sheetData>
    <row r="1" ht="42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29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2" customFormat="1" ht="28.5" spans="1:7">
      <c r="A3" s="4" t="s">
        <v>8</v>
      </c>
      <c r="B3" s="4" t="s">
        <v>9</v>
      </c>
      <c r="C3" s="4" t="s">
        <v>10</v>
      </c>
      <c r="D3" s="4" t="s">
        <v>11</v>
      </c>
      <c r="E3" s="4">
        <v>680000</v>
      </c>
      <c r="F3" s="4">
        <v>650000</v>
      </c>
      <c r="G3" s="4" t="s">
        <v>12</v>
      </c>
    </row>
    <row r="4" s="2" customFormat="1" ht="28.5" spans="1:7">
      <c r="A4" s="4" t="s">
        <v>13</v>
      </c>
      <c r="B4" s="4" t="s">
        <v>14</v>
      </c>
      <c r="C4" s="4" t="s">
        <v>10</v>
      </c>
      <c r="D4" s="4" t="s">
        <v>15</v>
      </c>
      <c r="E4" s="4">
        <v>34692577.29</v>
      </c>
      <c r="F4" s="4">
        <v>34529208.78</v>
      </c>
      <c r="G4" s="4" t="s">
        <v>16</v>
      </c>
    </row>
    <row r="5" s="2" customFormat="1" ht="28.5" spans="1:7">
      <c r="A5" s="4" t="s">
        <v>17</v>
      </c>
      <c r="B5" s="4" t="s">
        <v>18</v>
      </c>
      <c r="C5" s="4" t="s">
        <v>10</v>
      </c>
      <c r="D5" s="4" t="s">
        <v>11</v>
      </c>
      <c r="E5" s="4">
        <v>225000</v>
      </c>
      <c r="F5" s="4">
        <v>208000</v>
      </c>
      <c r="G5" s="4" t="s">
        <v>19</v>
      </c>
    </row>
    <row r="6" s="2" customFormat="1" ht="30" customHeight="1" spans="1:7">
      <c r="A6" s="6" t="s">
        <v>20</v>
      </c>
      <c r="B6" s="4" t="s">
        <v>21</v>
      </c>
      <c r="C6" s="6" t="s">
        <v>10</v>
      </c>
      <c r="D6" s="4" t="s">
        <v>15</v>
      </c>
      <c r="E6" s="4">
        <v>6500000</v>
      </c>
      <c r="F6" s="4">
        <v>5000000</v>
      </c>
      <c r="G6" s="4" t="s">
        <v>22</v>
      </c>
    </row>
    <row r="7" s="2" customFormat="1" ht="30" customHeight="1" spans="1:7">
      <c r="A7" s="5"/>
      <c r="B7" s="4" t="s">
        <v>23</v>
      </c>
      <c r="C7" s="5"/>
      <c r="D7" s="4" t="s">
        <v>15</v>
      </c>
      <c r="E7" s="4">
        <v>4000000</v>
      </c>
      <c r="F7" s="4">
        <v>3890000</v>
      </c>
      <c r="G7" s="4" t="s">
        <v>24</v>
      </c>
    </row>
    <row r="8" s="2" customFormat="1" ht="28.5" spans="1:7">
      <c r="A8" s="7"/>
      <c r="B8" s="4" t="s">
        <v>25</v>
      </c>
      <c r="C8" s="7"/>
      <c r="D8" s="4" t="s">
        <v>15</v>
      </c>
      <c r="E8" s="4">
        <v>2480000</v>
      </c>
      <c r="F8" s="4">
        <v>2470000</v>
      </c>
      <c r="G8" s="4" t="s">
        <v>24</v>
      </c>
    </row>
    <row r="9" s="2" customFormat="1" ht="28.5" spans="1:7">
      <c r="A9" s="4" t="s">
        <v>26</v>
      </c>
      <c r="B9" s="4" t="s">
        <v>27</v>
      </c>
      <c r="C9" s="4" t="s">
        <v>10</v>
      </c>
      <c r="D9" s="4" t="s">
        <v>11</v>
      </c>
      <c r="E9" s="4">
        <v>900000</v>
      </c>
      <c r="F9" s="4">
        <v>899500</v>
      </c>
      <c r="G9" s="4" t="s">
        <v>28</v>
      </c>
    </row>
    <row r="10" s="2" customFormat="1" ht="30" customHeight="1" spans="1:7">
      <c r="A10" s="4" t="s">
        <v>29</v>
      </c>
      <c r="B10" s="4" t="s">
        <v>30</v>
      </c>
      <c r="C10" s="4" t="s">
        <v>31</v>
      </c>
      <c r="D10" s="4" t="s">
        <v>11</v>
      </c>
      <c r="E10" s="4">
        <v>700000</v>
      </c>
      <c r="F10" s="4">
        <v>693000</v>
      </c>
      <c r="G10" s="4" t="s">
        <v>32</v>
      </c>
    </row>
    <row r="11" s="2" customFormat="1" ht="30" customHeight="1" spans="1:7">
      <c r="A11" s="4" t="s">
        <v>33</v>
      </c>
      <c r="B11" s="4" t="s">
        <v>34</v>
      </c>
      <c r="C11" s="4" t="s">
        <v>31</v>
      </c>
      <c r="D11" s="4" t="s">
        <v>11</v>
      </c>
      <c r="E11" s="4">
        <v>180000</v>
      </c>
      <c r="F11" s="4">
        <v>172000</v>
      </c>
      <c r="G11" s="4" t="s">
        <v>32</v>
      </c>
    </row>
    <row r="12" s="2" customFormat="1" ht="57" customHeight="1" spans="1:7">
      <c r="A12" s="4" t="s">
        <v>35</v>
      </c>
      <c r="B12" s="4" t="s">
        <v>36</v>
      </c>
      <c r="C12" s="4" t="s">
        <v>31</v>
      </c>
      <c r="D12" s="4" t="s">
        <v>11</v>
      </c>
      <c r="E12" s="4"/>
      <c r="F12" s="4" t="s">
        <v>37</v>
      </c>
      <c r="G12" s="4" t="s">
        <v>38</v>
      </c>
    </row>
    <row r="13" s="2" customFormat="1" ht="29" customHeight="1" spans="1:7">
      <c r="A13" s="4" t="s">
        <v>39</v>
      </c>
      <c r="B13" s="4" t="s">
        <v>40</v>
      </c>
      <c r="C13" s="4" t="s">
        <v>31</v>
      </c>
      <c r="D13" s="4" t="s">
        <v>11</v>
      </c>
      <c r="E13" s="4">
        <v>430000</v>
      </c>
      <c r="F13" s="9">
        <v>418800</v>
      </c>
      <c r="G13" s="4" t="s">
        <v>41</v>
      </c>
    </row>
    <row r="14" s="2" customFormat="1" ht="30" customHeight="1" spans="1:7">
      <c r="A14" s="6" t="s">
        <v>42</v>
      </c>
      <c r="B14" s="4" t="s">
        <v>43</v>
      </c>
      <c r="C14" s="6" t="s">
        <v>31</v>
      </c>
      <c r="D14" s="4" t="s">
        <v>15</v>
      </c>
      <c r="E14" s="4">
        <v>1876000</v>
      </c>
      <c r="F14" s="4">
        <v>1868600</v>
      </c>
      <c r="G14" s="4" t="s">
        <v>44</v>
      </c>
    </row>
    <row r="15" s="2" customFormat="1" ht="30" customHeight="1" spans="1:7">
      <c r="A15" s="5"/>
      <c r="B15" s="4" t="s">
        <v>45</v>
      </c>
      <c r="C15" s="5"/>
      <c r="D15" s="4" t="s">
        <v>15</v>
      </c>
      <c r="E15" s="4">
        <v>250000</v>
      </c>
      <c r="F15" s="9">
        <v>248600</v>
      </c>
      <c r="G15" s="4" t="s">
        <v>41</v>
      </c>
    </row>
    <row r="16" s="2" customFormat="1" ht="30" customHeight="1" spans="1:7">
      <c r="A16" s="7"/>
      <c r="B16" s="4" t="s">
        <v>46</v>
      </c>
      <c r="C16" s="7"/>
      <c r="D16" s="4" t="s">
        <v>15</v>
      </c>
      <c r="E16" s="4">
        <v>730000</v>
      </c>
      <c r="F16" s="4">
        <v>618000</v>
      </c>
      <c r="G16" s="4" t="s">
        <v>47</v>
      </c>
    </row>
    <row r="17" s="2" customFormat="1" ht="30" customHeight="1" spans="1:7">
      <c r="A17" s="5" t="s">
        <v>48</v>
      </c>
      <c r="B17" s="4" t="s">
        <v>49</v>
      </c>
      <c r="C17" s="5" t="s">
        <v>50</v>
      </c>
      <c r="D17" s="6" t="s">
        <v>15</v>
      </c>
      <c r="E17" s="4">
        <v>660000</v>
      </c>
      <c r="F17" s="4">
        <v>625800</v>
      </c>
      <c r="G17" s="4" t="s">
        <v>51</v>
      </c>
    </row>
    <row r="18" s="2" customFormat="1" ht="30" customHeight="1" spans="1:7">
      <c r="A18" s="5"/>
      <c r="B18" s="4" t="s">
        <v>52</v>
      </c>
      <c r="C18" s="5"/>
      <c r="D18" s="5"/>
      <c r="E18" s="4">
        <v>550000</v>
      </c>
      <c r="F18" s="4">
        <v>505600</v>
      </c>
      <c r="G18" s="4" t="s">
        <v>51</v>
      </c>
    </row>
    <row r="19" s="2" customFormat="1" ht="30" customHeight="1" spans="1:7">
      <c r="A19" s="5"/>
      <c r="B19" s="4" t="s">
        <v>53</v>
      </c>
      <c r="C19" s="5"/>
      <c r="D19" s="5"/>
      <c r="E19" s="4">
        <v>580000</v>
      </c>
      <c r="F19" s="4">
        <v>498000</v>
      </c>
      <c r="G19" s="4" t="s">
        <v>54</v>
      </c>
    </row>
    <row r="20" s="2" customFormat="1" ht="30" customHeight="1" spans="1:7">
      <c r="A20" s="7"/>
      <c r="B20" s="4" t="s">
        <v>55</v>
      </c>
      <c r="C20" s="7"/>
      <c r="D20" s="7"/>
      <c r="E20" s="4">
        <v>1400000</v>
      </c>
      <c r="F20" s="4">
        <v>1320000</v>
      </c>
      <c r="G20" s="4" t="s">
        <v>56</v>
      </c>
    </row>
    <row r="21" s="2" customFormat="1" ht="30" customHeight="1" spans="1:7">
      <c r="A21" s="5" t="s">
        <v>57</v>
      </c>
      <c r="B21" s="4" t="s">
        <v>58</v>
      </c>
      <c r="C21" s="5" t="s">
        <v>59</v>
      </c>
      <c r="D21" s="5" t="s">
        <v>15</v>
      </c>
      <c r="E21" s="4"/>
      <c r="F21" s="4" t="s">
        <v>60</v>
      </c>
      <c r="G21" s="4" t="s">
        <v>61</v>
      </c>
    </row>
    <row r="22" s="2" customFormat="1" ht="30" customHeight="1" spans="1:7">
      <c r="A22" s="7"/>
      <c r="B22" s="4" t="s">
        <v>62</v>
      </c>
      <c r="C22" s="7"/>
      <c r="D22" s="7"/>
      <c r="E22" s="4"/>
      <c r="F22" s="4" t="s">
        <v>63</v>
      </c>
      <c r="G22" s="4" t="s">
        <v>64</v>
      </c>
    </row>
    <row r="23" s="2" customFormat="1" ht="30" customHeight="1" spans="1:7">
      <c r="A23" s="7" t="s">
        <v>65</v>
      </c>
      <c r="B23" s="4" t="s">
        <v>66</v>
      </c>
      <c r="C23" s="7" t="s">
        <v>31</v>
      </c>
      <c r="D23" s="7" t="s">
        <v>15</v>
      </c>
      <c r="E23" s="4">
        <v>10700000</v>
      </c>
      <c r="F23" s="4">
        <v>9500000</v>
      </c>
      <c r="G23" s="4" t="s">
        <v>67</v>
      </c>
    </row>
    <row r="24" s="2" customFormat="1" ht="30" customHeight="1" spans="1:7">
      <c r="A24" s="7" t="s">
        <v>68</v>
      </c>
      <c r="B24" s="4" t="s">
        <v>69</v>
      </c>
      <c r="C24" s="7" t="s">
        <v>70</v>
      </c>
      <c r="D24" s="7" t="s">
        <v>11</v>
      </c>
      <c r="E24" s="4">
        <v>551582.4</v>
      </c>
      <c r="F24" s="4">
        <v>503000</v>
      </c>
      <c r="G24" s="4" t="s">
        <v>71</v>
      </c>
    </row>
    <row r="25" s="2" customFormat="1" ht="30" customHeight="1" spans="1:7">
      <c r="A25" s="7" t="s">
        <v>72</v>
      </c>
      <c r="B25" s="4" t="s">
        <v>73</v>
      </c>
      <c r="C25" s="7" t="s">
        <v>74</v>
      </c>
      <c r="D25" s="7" t="s">
        <v>15</v>
      </c>
      <c r="E25" s="4">
        <v>4900000</v>
      </c>
      <c r="F25" s="4">
        <v>3978158.42</v>
      </c>
      <c r="G25" s="4" t="s">
        <v>75</v>
      </c>
    </row>
    <row r="26" s="2" customFormat="1" ht="30" customHeight="1" spans="1:7">
      <c r="A26" s="7" t="s">
        <v>76</v>
      </c>
      <c r="B26" s="4" t="s">
        <v>77</v>
      </c>
      <c r="C26" s="7" t="s">
        <v>59</v>
      </c>
      <c r="D26" s="7" t="s">
        <v>78</v>
      </c>
      <c r="E26" s="4">
        <v>370000</v>
      </c>
      <c r="F26" s="4">
        <v>369300</v>
      </c>
      <c r="G26" s="4" t="s">
        <v>79</v>
      </c>
    </row>
    <row r="27" s="2" customFormat="1" ht="30" customHeight="1" spans="1:7">
      <c r="A27" s="7" t="s">
        <v>80</v>
      </c>
      <c r="B27" s="4" t="s">
        <v>81</v>
      </c>
      <c r="C27" s="7" t="s">
        <v>50</v>
      </c>
      <c r="D27" s="7" t="s">
        <v>78</v>
      </c>
      <c r="E27" s="4">
        <v>223000</v>
      </c>
      <c r="F27" s="4">
        <v>220000</v>
      </c>
      <c r="G27" s="4" t="s">
        <v>82</v>
      </c>
    </row>
    <row r="28" s="2" customFormat="1" ht="30" customHeight="1" spans="1:7">
      <c r="A28" s="4" t="s">
        <v>83</v>
      </c>
      <c r="B28" s="4"/>
      <c r="C28" s="4"/>
      <c r="D28" s="4"/>
      <c r="E28" s="4">
        <f>SUM(E3:E27)</f>
        <v>73578159.69</v>
      </c>
      <c r="F28" s="4">
        <f>SUM(F3:F11,F13:F20,F23:F27)</f>
        <v>69185567.2</v>
      </c>
      <c r="G28" s="4"/>
    </row>
    <row r="29" ht="31" customHeight="1" spans="1:1">
      <c r="A29" s="8"/>
    </row>
  </sheetData>
  <autoFilter ref="A2:G29">
    <extLst/>
  </autoFilter>
  <mergeCells count="12">
    <mergeCell ref="A1:G1"/>
    <mergeCell ref="A28:D28"/>
    <mergeCell ref="A6:A8"/>
    <mergeCell ref="A14:A16"/>
    <mergeCell ref="A17:A20"/>
    <mergeCell ref="A21:A22"/>
    <mergeCell ref="C6:C8"/>
    <mergeCell ref="C14:C16"/>
    <mergeCell ref="C17:C20"/>
    <mergeCell ref="C21:C22"/>
    <mergeCell ref="D17:D20"/>
    <mergeCell ref="D21:D22"/>
  </mergeCells>
  <printOptions horizontalCentered="1" verticalCentered="1"/>
  <pageMargins left="0.751388888888889" right="0.751388888888889" top="1" bottom="1" header="0.5" footer="0.5"/>
  <pageSetup paperSize="9" scale="6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workbookViewId="0">
      <selection activeCell="B17" sqref="B17"/>
    </sheetView>
  </sheetViews>
  <sheetFormatPr defaultColWidth="9" defaultRowHeight="13.5"/>
  <cols>
    <col min="1" max="1" width="15.125" style="1" customWidth="1"/>
    <col min="2" max="2" width="35.25" style="1" customWidth="1"/>
    <col min="3" max="3" width="27" style="1" customWidth="1"/>
    <col min="4" max="4" width="16" style="1" customWidth="1"/>
    <col min="5" max="5" width="12.75" style="1" customWidth="1"/>
    <col min="6" max="6" width="16" style="1" customWidth="1"/>
    <col min="7" max="7" width="14.875" style="1" customWidth="1"/>
    <col min="8" max="8" width="20.125" style="1" customWidth="1"/>
    <col min="9" max="9" width="18.75" style="1" customWidth="1"/>
    <col min="10" max="16384" width="9" style="1"/>
  </cols>
  <sheetData>
    <row r="1" s="1" customFormat="1" ht="42" customHeight="1" spans="1:9">
      <c r="A1" s="3" t="s">
        <v>84</v>
      </c>
      <c r="B1" s="3"/>
      <c r="C1" s="3"/>
      <c r="D1" s="3"/>
      <c r="E1" s="3"/>
      <c r="F1" s="3"/>
      <c r="G1" s="3"/>
      <c r="H1" s="3"/>
      <c r="I1" s="3"/>
    </row>
    <row r="2" s="2" customFormat="1" ht="29" customHeight="1" spans="1:9">
      <c r="A2" s="4" t="s">
        <v>1</v>
      </c>
      <c r="B2" s="4" t="s">
        <v>2</v>
      </c>
      <c r="C2" s="4" t="s">
        <v>85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86</v>
      </c>
    </row>
    <row r="3" s="2" customFormat="1" ht="28.5" spans="1:9">
      <c r="A3" s="5" t="s">
        <v>48</v>
      </c>
      <c r="B3" s="4" t="s">
        <v>49</v>
      </c>
      <c r="C3" s="4" t="s">
        <v>87</v>
      </c>
      <c r="D3" s="5" t="s">
        <v>50</v>
      </c>
      <c r="E3" s="6" t="s">
        <v>15</v>
      </c>
      <c r="F3" s="4">
        <v>660000</v>
      </c>
      <c r="G3" s="4">
        <v>625800</v>
      </c>
      <c r="H3" s="4" t="s">
        <v>51</v>
      </c>
      <c r="I3" s="6" t="s">
        <v>88</v>
      </c>
    </row>
    <row r="4" s="2" customFormat="1" ht="28.5" spans="1:9">
      <c r="A4" s="5"/>
      <c r="B4" s="4" t="s">
        <v>52</v>
      </c>
      <c r="C4" s="4" t="s">
        <v>89</v>
      </c>
      <c r="D4" s="5"/>
      <c r="E4" s="5"/>
      <c r="F4" s="4">
        <v>550000</v>
      </c>
      <c r="G4" s="4">
        <v>505600</v>
      </c>
      <c r="H4" s="4" t="s">
        <v>51</v>
      </c>
      <c r="I4" s="5"/>
    </row>
    <row r="5" s="2" customFormat="1" ht="28.5" spans="1:9">
      <c r="A5" s="5"/>
      <c r="B5" s="4" t="s">
        <v>53</v>
      </c>
      <c r="C5" s="4" t="s">
        <v>90</v>
      </c>
      <c r="D5" s="5"/>
      <c r="E5" s="5"/>
      <c r="F5" s="4">
        <v>580000</v>
      </c>
      <c r="G5" s="4">
        <v>498000</v>
      </c>
      <c r="H5" s="4" t="s">
        <v>54</v>
      </c>
      <c r="I5" s="5"/>
    </row>
    <row r="6" s="2" customFormat="1" ht="30" customHeight="1" spans="1:9">
      <c r="A6" s="7"/>
      <c r="B6" s="4" t="s">
        <v>55</v>
      </c>
      <c r="C6" s="4" t="s">
        <v>91</v>
      </c>
      <c r="D6" s="7"/>
      <c r="E6" s="7"/>
      <c r="F6" s="4">
        <v>1400000</v>
      </c>
      <c r="G6" s="4">
        <v>1320000</v>
      </c>
      <c r="H6" s="4" t="s">
        <v>56</v>
      </c>
      <c r="I6" s="7"/>
    </row>
    <row r="7" s="2" customFormat="1" ht="30" customHeight="1" spans="1:9">
      <c r="A7" s="4" t="s">
        <v>83</v>
      </c>
      <c r="B7" s="4"/>
      <c r="C7" s="4"/>
      <c r="D7" s="4"/>
      <c r="E7" s="4"/>
      <c r="F7" s="4">
        <f>SUM(F3:F6)</f>
        <v>3190000</v>
      </c>
      <c r="G7" s="4">
        <f>SUM(G3:G6)</f>
        <v>2949400</v>
      </c>
      <c r="H7" s="4"/>
      <c r="I7" s="4"/>
    </row>
    <row r="8" s="2" customFormat="1" ht="14.25" spans="1:9">
      <c r="A8" s="8"/>
      <c r="B8" s="1"/>
      <c r="C8" s="1"/>
      <c r="D8" s="1"/>
      <c r="E8" s="1"/>
      <c r="F8" s="1"/>
      <c r="G8" s="1"/>
      <c r="H8" s="1"/>
      <c r="I8" s="1"/>
    </row>
    <row r="9" s="2" customFormat="1" ht="14.25" spans="1:9">
      <c r="A9" s="1"/>
      <c r="B9" s="1"/>
      <c r="C9" s="1"/>
      <c r="D9" s="1"/>
      <c r="E9" s="1"/>
      <c r="F9" s="1"/>
      <c r="G9" s="1"/>
      <c r="H9" s="1"/>
      <c r="I9" s="1"/>
    </row>
    <row r="10" s="2" customFormat="1" ht="30" customHeight="1" spans="1:9">
      <c r="A10" s="1"/>
      <c r="B10" s="1"/>
      <c r="C10" s="1"/>
      <c r="D10" s="1"/>
      <c r="E10" s="1"/>
      <c r="F10" s="1"/>
      <c r="G10" s="1"/>
      <c r="H10" s="1"/>
      <c r="I10" s="1"/>
    </row>
    <row r="11" s="2" customFormat="1" ht="30" customHeight="1" spans="1:9">
      <c r="A11" s="1"/>
      <c r="B11" s="1"/>
      <c r="C11" s="1"/>
      <c r="D11" s="1"/>
      <c r="E11" s="1"/>
      <c r="F11" s="1"/>
      <c r="G11" s="1"/>
      <c r="H11" s="1"/>
      <c r="I11" s="1"/>
    </row>
    <row r="12" s="2" customFormat="1" ht="57" customHeight="1" spans="1:9">
      <c r="A12" s="1"/>
      <c r="B12" s="1"/>
      <c r="C12" s="1"/>
      <c r="D12" s="1"/>
      <c r="E12" s="1"/>
      <c r="F12" s="1"/>
      <c r="G12" s="1"/>
      <c r="H12" s="1"/>
      <c r="I12" s="1"/>
    </row>
    <row r="13" s="2" customFormat="1" ht="29" customHeight="1" spans="1:9">
      <c r="A13" s="1"/>
      <c r="B13" s="1"/>
      <c r="C13" s="1"/>
      <c r="D13" s="1"/>
      <c r="E13" s="1"/>
      <c r="F13" s="1"/>
      <c r="G13" s="1"/>
      <c r="H13" s="1"/>
      <c r="I13" s="1"/>
    </row>
    <row r="14" s="2" customFormat="1" ht="30" customHeight="1" spans="1:9">
      <c r="A14" s="1"/>
      <c r="B14" s="1"/>
      <c r="C14" s="1"/>
      <c r="D14" s="1"/>
      <c r="E14" s="1"/>
      <c r="F14" s="1"/>
      <c r="G14" s="1"/>
      <c r="H14" s="1"/>
      <c r="I14" s="1"/>
    </row>
    <row r="15" s="2" customFormat="1" ht="30" customHeight="1" spans="1:9">
      <c r="A15" s="1"/>
      <c r="B15" s="1"/>
      <c r="C15" s="1"/>
      <c r="D15" s="1"/>
      <c r="E15" s="1"/>
      <c r="F15" s="1"/>
      <c r="G15" s="1"/>
      <c r="H15" s="1"/>
      <c r="I15" s="1"/>
    </row>
    <row r="16" s="2" customFormat="1" ht="30" customHeight="1" spans="1:9">
      <c r="A16" s="1"/>
      <c r="B16" s="1"/>
      <c r="C16" s="1"/>
      <c r="D16" s="1"/>
      <c r="E16" s="1"/>
      <c r="F16" s="1"/>
      <c r="G16" s="1"/>
      <c r="H16" s="1"/>
      <c r="I16" s="1"/>
    </row>
    <row r="17" s="2" customFormat="1" ht="30" customHeight="1" spans="1:9">
      <c r="A17" s="1"/>
      <c r="B17" s="1"/>
      <c r="C17" s="1"/>
      <c r="D17" s="1"/>
      <c r="E17" s="1"/>
      <c r="F17" s="1"/>
      <c r="G17" s="1"/>
      <c r="H17" s="1"/>
      <c r="I17" s="1"/>
    </row>
    <row r="18" s="2" customFormat="1" ht="30" customHeight="1" spans="1:9">
      <c r="A18" s="1"/>
      <c r="B18" s="1"/>
      <c r="C18" s="1"/>
      <c r="D18" s="1"/>
      <c r="E18" s="1"/>
      <c r="F18" s="1"/>
      <c r="G18" s="1"/>
      <c r="H18" s="1"/>
      <c r="I18" s="1"/>
    </row>
    <row r="19" s="2" customFormat="1" ht="30" customHeight="1" spans="1:9">
      <c r="A19" s="1"/>
      <c r="B19" s="1"/>
      <c r="C19" s="1"/>
      <c r="D19" s="1"/>
      <c r="E19" s="1"/>
      <c r="F19" s="1"/>
      <c r="G19" s="1"/>
      <c r="H19" s="1"/>
      <c r="I19" s="1"/>
    </row>
    <row r="20" s="2" customFormat="1" ht="30" customHeight="1" spans="1:9">
      <c r="A20" s="1"/>
      <c r="B20" s="1"/>
      <c r="C20" s="1"/>
      <c r="D20" s="1"/>
      <c r="E20" s="1"/>
      <c r="F20" s="1"/>
      <c r="G20" s="1"/>
      <c r="H20" s="1"/>
      <c r="I20" s="1"/>
    </row>
    <row r="21" s="2" customFormat="1" ht="30" customHeight="1" spans="1:9">
      <c r="A21" s="1"/>
      <c r="B21" s="1"/>
      <c r="C21" s="1"/>
      <c r="D21" s="1"/>
      <c r="E21" s="1"/>
      <c r="F21" s="1"/>
      <c r="G21" s="1"/>
      <c r="H21" s="1"/>
      <c r="I21" s="1"/>
    </row>
    <row r="22" s="1" customFormat="1" ht="31" customHeight="1"/>
  </sheetData>
  <mergeCells count="6">
    <mergeCell ref="A1:I1"/>
    <mergeCell ref="A7:E7"/>
    <mergeCell ref="A3:A6"/>
    <mergeCell ref="D3:D6"/>
    <mergeCell ref="E3:E6"/>
    <mergeCell ref="I3:I6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Tt.</cp:lastModifiedBy>
  <dcterms:created xsi:type="dcterms:W3CDTF">2022-06-06T08:20:00Z</dcterms:created>
  <dcterms:modified xsi:type="dcterms:W3CDTF">2023-02-03T07:44:53Z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41C5AD088E6A42C1BB8EC15815309E0B</vt:lpwstr>
  </property>
  <property fmtid="{D5CDD505-2E9C-101B-9397-08002B2CF9AE}" pid="3" name="KSOProductBuildVer">
    <vt:lpwstr>2052-11.1.0.13703</vt:lpwstr>
  </property>
</Properties>
</file>